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staravanie\AKTÍVNE ZÁKAZKY, po Prahe 2\Servis vybraných nákladných vozidielstrojov a nadstavieb vo vlastníctve BVS, a.s\"/>
    </mc:Choice>
  </mc:AlternateContent>
  <bookViews>
    <workbookView xWindow="0" yWindow="0" windowWidth="28800" windowHeight="12450"/>
  </bookViews>
  <sheets>
    <sheet name="Hárok1" sheetId="3" r:id="rId1"/>
  </sheets>
  <definedNames>
    <definedName name="_xlnm.Print_Area" localSheetId="0">Hárok1!$A$1:$J$42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J30" i="3" s="1"/>
  <c r="I29" i="3"/>
  <c r="J29" i="3" s="1"/>
  <c r="I17" i="3"/>
  <c r="J17" i="3" s="1"/>
  <c r="I18" i="3"/>
  <c r="J18" i="3" s="1"/>
  <c r="I19" i="3"/>
  <c r="J19" i="3" s="1"/>
  <c r="I20" i="3"/>
  <c r="J20" i="3" s="1"/>
  <c r="I21" i="3"/>
  <c r="J21" i="3" s="1"/>
  <c r="I22" i="3"/>
  <c r="J22" i="3" s="1"/>
  <c r="I23" i="3"/>
  <c r="J23" i="3" s="1"/>
  <c r="I24" i="3"/>
  <c r="J24" i="3" s="1"/>
  <c r="I25" i="3"/>
  <c r="J25" i="3" s="1"/>
  <c r="I26" i="3"/>
  <c r="J26" i="3" s="1"/>
  <c r="I27" i="3"/>
  <c r="J27" i="3" s="1"/>
  <c r="I16" i="3"/>
  <c r="J16" i="3" s="1"/>
  <c r="I13" i="3"/>
  <c r="J13" i="3" s="1"/>
  <c r="I5" i="3"/>
  <c r="J5" i="3" s="1"/>
  <c r="I6" i="3"/>
  <c r="J6" i="3" s="1"/>
  <c r="I7" i="3"/>
  <c r="J7" i="3" s="1"/>
  <c r="I8" i="3"/>
  <c r="J8" i="3" s="1"/>
  <c r="I9" i="3"/>
  <c r="J9" i="3" s="1"/>
  <c r="I10" i="3"/>
  <c r="J10" i="3" s="1"/>
  <c r="I11" i="3"/>
  <c r="J11" i="3" s="1"/>
  <c r="I12" i="3"/>
  <c r="J12" i="3" s="1"/>
  <c r="I14" i="3"/>
  <c r="J14" i="3" s="1"/>
  <c r="I4" i="3"/>
  <c r="J4" i="3" s="1"/>
  <c r="J31" i="3" l="1"/>
</calcChain>
</file>

<file path=xl/sharedStrings.xml><?xml version="1.0" encoding="utf-8"?>
<sst xmlns="http://schemas.openxmlformats.org/spreadsheetml/2006/main" count="92" uniqueCount="73">
  <si>
    <t>PNEU PS, T</t>
  </si>
  <si>
    <t>PNEU N2, N3</t>
  </si>
  <si>
    <t xml:space="preserve">Por.č. </t>
  </si>
  <si>
    <t>Názov položky</t>
  </si>
  <si>
    <t>Merná jednotka</t>
  </si>
  <si>
    <t>Predpokladané množstvo MJ za obdobie 12 mesiacov</t>
  </si>
  <si>
    <t>Cena celkom v EUR bez DPH za 12 mesiacov</t>
  </si>
  <si>
    <t>Jednotková cena v EUR bez DPH</t>
  </si>
  <si>
    <t>Cena celkom v EUR bez DPH za 36 mesiacov</t>
  </si>
  <si>
    <t xml:space="preserve">1. </t>
  </si>
  <si>
    <t>1 hod.</t>
  </si>
  <si>
    <t xml:space="preserve">2. </t>
  </si>
  <si>
    <t>3.</t>
  </si>
  <si>
    <t xml:space="preserve">4. </t>
  </si>
  <si>
    <t xml:space="preserve">5. </t>
  </si>
  <si>
    <t xml:space="preserve">6. </t>
  </si>
  <si>
    <t xml:space="preserve">Klampiarenské práce, zváranie PLAST, TIG AL, NEREZ </t>
  </si>
  <si>
    <t>Klampiarské práce, zváranie FE</t>
  </si>
  <si>
    <t xml:space="preserve">1 odvoz </t>
  </si>
  <si>
    <t xml:space="preserve">7. </t>
  </si>
  <si>
    <t>8.</t>
  </si>
  <si>
    <t>1 odvoz/dovoz</t>
  </si>
  <si>
    <t xml:space="preserve">9. </t>
  </si>
  <si>
    <t>10.</t>
  </si>
  <si>
    <t xml:space="preserve">11. </t>
  </si>
  <si>
    <t>kus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</si>
  <si>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</si>
  <si>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</si>
  <si>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</si>
  <si>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</si>
  <si>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</si>
  <si>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</si>
  <si>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</si>
  <si>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</si>
  <si>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</si>
  <si>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</si>
  <si>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</si>
  <si>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</si>
  <si>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</si>
  <si>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1 kus</t>
  </si>
  <si>
    <t>Palivová sústava</t>
  </si>
  <si>
    <t>Alternátor</t>
  </si>
  <si>
    <t>Štartér</t>
  </si>
  <si>
    <t>Vstrekovač</t>
  </si>
  <si>
    <t>Ložiská</t>
  </si>
  <si>
    <t>Poloos</t>
  </si>
  <si>
    <t>Čap</t>
  </si>
  <si>
    <t>Elektročasti</t>
  </si>
  <si>
    <t>Brzdové komponenty</t>
  </si>
  <si>
    <t>Nadstavba, CAV, CAS, RN</t>
  </si>
  <si>
    <t>1 odťah</t>
  </si>
  <si>
    <t xml:space="preserve">25. </t>
  </si>
  <si>
    <t>Oprava skla -vozidlá kategórie N2, N3, PS (zemný stroj), T ≥ 3,5 t</t>
  </si>
  <si>
    <t>Náhradné diely (vozidlá kategórie N ≥ 3,5 t):</t>
  </si>
  <si>
    <t>Odťah vozidla:</t>
  </si>
  <si>
    <t>Celková cena v EUR bez DPH</t>
  </si>
  <si>
    <t>V ..........................., dňa ................................</t>
  </si>
  <si>
    <t xml:space="preserve">                                                           ....................................................</t>
  </si>
  <si>
    <t xml:space="preserve">                                               podpis zástupcu uchádzača oprávneného      </t>
  </si>
  <si>
    <t xml:space="preserve">                                     </t>
  </si>
  <si>
    <t xml:space="preserve">                        meno, priezvisko, titul, funkcia,</t>
  </si>
  <si>
    <t xml:space="preserve">                vystupovať za uchádzača</t>
  </si>
  <si>
    <t>Odvoz vodiča zo servisu uchádzača mimo Bratislavy, v rámci územia pôsobnosti BVS, a.s. (bez ohľadu na počet najazdených kilometrov)</t>
  </si>
  <si>
    <t>Odvoz vozidla do servisu v rámci Bratislavy a následnej jeho odovzdanie obstarávateľovi (bez ohľadu na počet najazdených kilometrov)</t>
  </si>
  <si>
    <t>Odvoz vozidla do servisu mimo Bratislavy, v rámci územnej pôsobnosti BVS, a.s a následnej jeho odovzdanie obstarávateľovi (bez ohľadu na počet najazdených kilometrov)</t>
  </si>
  <si>
    <t>Odťah vozidla nad 3,5 t do 7,5 t v rámci Bratislavy (bez ohľadu na počet najazdených kilometrov)</t>
  </si>
  <si>
    <t>Odťah vozidla nad 7,5 t do 14 t v rámci Bratislavy (bez ohľadu na počet najazdených kilometrov)</t>
  </si>
  <si>
    <t>Odvoz vodiča zo servisu uchádzača v rámci Bratislavy (bez ohľadu na počet najazdených kilometrov)</t>
  </si>
  <si>
    <t>Príloha č. 8 - Kalkulácia ceny</t>
  </si>
  <si>
    <t>Práca - auto-mechanik (pre všetky kategórie vozidiel uvedené v Prílohe č. 10 - Zoznam vozidiel):</t>
  </si>
  <si>
    <t>Práca - auto-diagnostik (pre všetky kategórie vozidiel uvedené v Prílohe č. 10 - Zoznam vozidiel):</t>
  </si>
  <si>
    <t>Práca - auto-elektrikár (pre všetky kategórie vozidiel uvedené v Prílohe č. 10 - Zoznam vozidiel):</t>
  </si>
  <si>
    <t>Práca - auto-klampiar, auto-lakovač  (pre všetky kategórie vozidiel uvedené v Prílohe č. 10 - Zoznam vozidiel):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</si>
</sst>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0" borderId="0" xfId="0" applyFont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2" xfId="0" applyNumberFormat="1" applyBorder="1"/>
    <xf numFmtId="2" fontId="0" fillId="0" borderId="4" xfId="0" applyNumberFormat="1" applyBorder="1"/>
    <xf numFmtId="2" fontId="0" fillId="0" borderId="3" xfId="0" applyNumberFormat="1" applyBorder="1"/>
    <xf numFmtId="0" fontId="0" fillId="0" borderId="0" xfId="0" applyBorder="1"/>
    <xf numFmtId="0" fontId="0" fillId="0" borderId="11" xfId="0" applyBorder="1"/>
    <xf numFmtId="4" fontId="2" fillId="3" borderId="6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4" fontId="0" fillId="3" borderId="5" xfId="0" applyNumberForma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showGridLines="0" tabSelected="1" topLeftCell="A13" zoomScaleNormal="100" workbookViewId="0">
      <selection activeCell="A13" sqref="A1:A1048576"/>
    </sheetView>
  </sheetViews>
  <sheetFormatPr defaultRowHeight="15" x14ac:dyDescent="0.25"/>
  <cols>
    <col min="1" max="1" width="6.140625" customWidth="1"/>
    <col min="6" max="6" width="7.85546875" customWidth="1"/>
    <col min="7" max="7" width="15.5703125" customWidth="1"/>
    <col min="8" max="8" width="15.28515625" customWidth="1"/>
    <col min="9" max="9" width="15.7109375" style="3" customWidth="1"/>
    <col min="10" max="10" width="15.7109375" customWidth="1"/>
  </cols>
  <sheetData>
    <row r="1" spans="1:11" s="2" customFormat="1" x14ac:dyDescent="0.25">
      <c r="A1" s="5" t="s">
        <v>68</v>
      </c>
    </row>
    <row r="2" spans="1:11" s="2" customFormat="1" ht="15.75" thickBot="1" x14ac:dyDescent="0.3">
      <c r="B2"/>
      <c r="C2"/>
      <c r="D2"/>
      <c r="E2"/>
      <c r="F2"/>
      <c r="G2"/>
      <c r="H2"/>
      <c r="I2"/>
      <c r="J2"/>
      <c r="K2"/>
    </row>
    <row r="3" spans="1:11" s="2" customFormat="1" ht="55.5" customHeight="1" thickBot="1" x14ac:dyDescent="0.3">
      <c r="A3" s="21" t="s">
        <v>2</v>
      </c>
      <c r="B3" s="48" t="s">
        <v>3</v>
      </c>
      <c r="C3" s="49"/>
      <c r="D3" s="49"/>
      <c r="E3" s="50"/>
      <c r="F3" s="21" t="s">
        <v>4</v>
      </c>
      <c r="G3" s="21" t="s">
        <v>5</v>
      </c>
      <c r="H3" s="21" t="s">
        <v>7</v>
      </c>
      <c r="I3" s="21" t="s">
        <v>6</v>
      </c>
      <c r="J3" s="21" t="s">
        <v>8</v>
      </c>
      <c r="K3"/>
    </row>
    <row r="4" spans="1:11" ht="43.5" customHeight="1" x14ac:dyDescent="0.25">
      <c r="A4" s="8" t="s">
        <v>9</v>
      </c>
      <c r="B4" s="51" t="s">
        <v>69</v>
      </c>
      <c r="C4" s="51"/>
      <c r="D4" s="51"/>
      <c r="E4" s="51"/>
      <c r="F4" s="9" t="s">
        <v>10</v>
      </c>
      <c r="G4" s="10">
        <v>300</v>
      </c>
      <c r="H4" s="22">
        <v>0</v>
      </c>
      <c r="I4" s="19">
        <f>H4*G4</f>
        <v>0</v>
      </c>
      <c r="J4" s="20">
        <f>I4*3</f>
        <v>0</v>
      </c>
    </row>
    <row r="5" spans="1:11" ht="43.5" customHeight="1" x14ac:dyDescent="0.25">
      <c r="A5" s="8" t="s">
        <v>11</v>
      </c>
      <c r="B5" s="51" t="s">
        <v>70</v>
      </c>
      <c r="C5" s="51"/>
      <c r="D5" s="51"/>
      <c r="E5" s="51"/>
      <c r="F5" s="9" t="s">
        <v>10</v>
      </c>
      <c r="G5" s="10">
        <v>39</v>
      </c>
      <c r="H5" s="22">
        <v>0</v>
      </c>
      <c r="I5" s="19">
        <f t="shared" ref="I5:I14" si="0">H5*G5</f>
        <v>0</v>
      </c>
      <c r="J5" s="20">
        <f t="shared" ref="J5:J14" si="1">I5*3</f>
        <v>0</v>
      </c>
    </row>
    <row r="6" spans="1:11" ht="45" customHeight="1" x14ac:dyDescent="0.25">
      <c r="A6" s="8" t="s">
        <v>12</v>
      </c>
      <c r="B6" s="51" t="s">
        <v>71</v>
      </c>
      <c r="C6" s="51"/>
      <c r="D6" s="51"/>
      <c r="E6" s="51"/>
      <c r="F6" s="9" t="s">
        <v>10</v>
      </c>
      <c r="G6" s="10">
        <v>65</v>
      </c>
      <c r="H6" s="22">
        <v>0</v>
      </c>
      <c r="I6" s="19">
        <f t="shared" si="0"/>
        <v>0</v>
      </c>
      <c r="J6" s="20">
        <f t="shared" si="1"/>
        <v>0</v>
      </c>
    </row>
    <row r="7" spans="1:11" ht="44.25" customHeight="1" x14ac:dyDescent="0.25">
      <c r="A7" s="8" t="s">
        <v>13</v>
      </c>
      <c r="B7" s="51" t="s">
        <v>72</v>
      </c>
      <c r="C7" s="51"/>
      <c r="D7" s="51"/>
      <c r="E7" s="51"/>
      <c r="F7" s="9" t="s">
        <v>10</v>
      </c>
      <c r="G7" s="10">
        <v>5</v>
      </c>
      <c r="H7" s="22">
        <v>0</v>
      </c>
      <c r="I7" s="19">
        <f t="shared" si="0"/>
        <v>0</v>
      </c>
      <c r="J7" s="20">
        <f t="shared" si="1"/>
        <v>0</v>
      </c>
    </row>
    <row r="8" spans="1:11" ht="30.75" customHeight="1" x14ac:dyDescent="0.25">
      <c r="A8" s="8" t="s">
        <v>14</v>
      </c>
      <c r="B8" s="46" t="s">
        <v>16</v>
      </c>
      <c r="C8" s="46"/>
      <c r="D8" s="46"/>
      <c r="E8" s="46"/>
      <c r="F8" s="9" t="s">
        <v>10</v>
      </c>
      <c r="G8" s="11">
        <v>10</v>
      </c>
      <c r="H8" s="22">
        <v>0</v>
      </c>
      <c r="I8" s="19">
        <f t="shared" si="0"/>
        <v>0</v>
      </c>
      <c r="J8" s="20">
        <f t="shared" si="1"/>
        <v>0</v>
      </c>
    </row>
    <row r="9" spans="1:11" x14ac:dyDescent="0.25">
      <c r="A9" s="8" t="s">
        <v>15</v>
      </c>
      <c r="B9" s="45" t="s">
        <v>17</v>
      </c>
      <c r="C9" s="45"/>
      <c r="D9" s="45"/>
      <c r="E9" s="45"/>
      <c r="F9" s="9" t="s">
        <v>10</v>
      </c>
      <c r="G9" s="11">
        <v>5</v>
      </c>
      <c r="H9" s="22">
        <v>0</v>
      </c>
      <c r="I9" s="19">
        <f t="shared" si="0"/>
        <v>0</v>
      </c>
      <c r="J9" s="20">
        <f t="shared" si="1"/>
        <v>0</v>
      </c>
    </row>
    <row r="10" spans="1:11" ht="46.5" customHeight="1" x14ac:dyDescent="0.25">
      <c r="A10" s="8" t="s">
        <v>19</v>
      </c>
      <c r="B10" s="46" t="s">
        <v>67</v>
      </c>
      <c r="C10" s="46"/>
      <c r="D10" s="46"/>
      <c r="E10" s="46"/>
      <c r="F10" s="12" t="s">
        <v>18</v>
      </c>
      <c r="G10" s="11">
        <v>3</v>
      </c>
      <c r="H10" s="22">
        <v>0</v>
      </c>
      <c r="I10" s="19">
        <f t="shared" si="0"/>
        <v>0</v>
      </c>
      <c r="J10" s="20">
        <f t="shared" si="1"/>
        <v>0</v>
      </c>
    </row>
    <row r="11" spans="1:11" ht="60.75" customHeight="1" x14ac:dyDescent="0.25">
      <c r="A11" s="8" t="s">
        <v>20</v>
      </c>
      <c r="B11" s="46" t="s">
        <v>62</v>
      </c>
      <c r="C11" s="46"/>
      <c r="D11" s="46"/>
      <c r="E11" s="46"/>
      <c r="F11" s="12" t="s">
        <v>18</v>
      </c>
      <c r="G11" s="11">
        <v>14</v>
      </c>
      <c r="H11" s="22">
        <v>0</v>
      </c>
      <c r="I11" s="19">
        <f t="shared" si="0"/>
        <v>0</v>
      </c>
      <c r="J11" s="20">
        <f t="shared" si="1"/>
        <v>0</v>
      </c>
    </row>
    <row r="12" spans="1:11" ht="63" customHeight="1" x14ac:dyDescent="0.25">
      <c r="A12" s="7" t="s">
        <v>22</v>
      </c>
      <c r="B12" s="46" t="s">
        <v>63</v>
      </c>
      <c r="C12" s="46"/>
      <c r="D12" s="46"/>
      <c r="E12" s="46"/>
      <c r="F12" s="12" t="s">
        <v>21</v>
      </c>
      <c r="G12" s="11">
        <v>10</v>
      </c>
      <c r="H12" s="22">
        <v>0</v>
      </c>
      <c r="I12" s="19">
        <f t="shared" si="0"/>
        <v>0</v>
      </c>
      <c r="J12" s="20">
        <f t="shared" si="1"/>
        <v>0</v>
      </c>
    </row>
    <row r="13" spans="1:11" ht="78.75" customHeight="1" x14ac:dyDescent="0.25">
      <c r="A13" s="7" t="s">
        <v>23</v>
      </c>
      <c r="B13" s="46" t="s">
        <v>64</v>
      </c>
      <c r="C13" s="46"/>
      <c r="D13" s="46"/>
      <c r="E13" s="46"/>
      <c r="F13" s="12" t="s">
        <v>21</v>
      </c>
      <c r="G13" s="11">
        <v>10</v>
      </c>
      <c r="H13" s="22">
        <v>0</v>
      </c>
      <c r="I13" s="19">
        <f>H13*G13</f>
        <v>0</v>
      </c>
      <c r="J13" s="20">
        <f t="shared" si="1"/>
        <v>0</v>
      </c>
    </row>
    <row r="14" spans="1:11" ht="29.25" customHeight="1" x14ac:dyDescent="0.25">
      <c r="A14" s="7" t="s">
        <v>24</v>
      </c>
      <c r="B14" s="35" t="s">
        <v>52</v>
      </c>
      <c r="C14" s="36"/>
      <c r="D14" s="36"/>
      <c r="E14" s="37"/>
      <c r="F14" s="13" t="s">
        <v>25</v>
      </c>
      <c r="G14" s="11">
        <v>10</v>
      </c>
      <c r="H14" s="22">
        <v>0</v>
      </c>
      <c r="I14" s="19">
        <f t="shared" si="0"/>
        <v>0</v>
      </c>
      <c r="J14" s="20">
        <f t="shared" si="1"/>
        <v>0</v>
      </c>
    </row>
    <row r="15" spans="1:11" ht="29.25" customHeight="1" x14ac:dyDescent="0.25">
      <c r="A15" s="1"/>
      <c r="B15" s="47" t="s">
        <v>53</v>
      </c>
      <c r="C15" s="47"/>
      <c r="D15" s="47"/>
      <c r="E15" s="47"/>
      <c r="F15" s="14"/>
      <c r="G15" s="16"/>
      <c r="H15" s="16"/>
      <c r="I15" s="16"/>
      <c r="J15" s="15"/>
    </row>
    <row r="16" spans="1:11" x14ac:dyDescent="0.25">
      <c r="A16" s="6" t="s">
        <v>26</v>
      </c>
      <c r="B16" s="40" t="s">
        <v>40</v>
      </c>
      <c r="C16" s="41"/>
      <c r="D16" s="41"/>
      <c r="E16" s="42"/>
      <c r="F16" s="13" t="s">
        <v>39</v>
      </c>
      <c r="G16" s="11">
        <v>6</v>
      </c>
      <c r="H16" s="23">
        <v>0</v>
      </c>
      <c r="I16" s="24">
        <f>H16*G16</f>
        <v>0</v>
      </c>
      <c r="J16" s="25">
        <f>I16*3</f>
        <v>0</v>
      </c>
    </row>
    <row r="17" spans="1:17" x14ac:dyDescent="0.25">
      <c r="A17" s="6" t="s">
        <v>27</v>
      </c>
      <c r="B17" s="40" t="s">
        <v>41</v>
      </c>
      <c r="C17" s="41"/>
      <c r="D17" s="41"/>
      <c r="E17" s="42"/>
      <c r="F17" s="13" t="s">
        <v>39</v>
      </c>
      <c r="G17" s="11">
        <v>3</v>
      </c>
      <c r="H17" s="23">
        <v>0</v>
      </c>
      <c r="I17" s="24">
        <f t="shared" ref="I17:I27" si="2">H17*G17</f>
        <v>0</v>
      </c>
      <c r="J17" s="25">
        <f t="shared" ref="J17:J27" si="3">I17*3</f>
        <v>0</v>
      </c>
    </row>
    <row r="18" spans="1:17" x14ac:dyDescent="0.25">
      <c r="A18" s="6" t="s">
        <v>28</v>
      </c>
      <c r="B18" s="40" t="s">
        <v>42</v>
      </c>
      <c r="C18" s="41"/>
      <c r="D18" s="41"/>
      <c r="E18" s="42"/>
      <c r="F18" s="13" t="s">
        <v>39</v>
      </c>
      <c r="G18" s="11">
        <v>6</v>
      </c>
      <c r="H18" s="23">
        <v>0</v>
      </c>
      <c r="I18" s="24">
        <f t="shared" si="2"/>
        <v>0</v>
      </c>
      <c r="J18" s="25">
        <f t="shared" si="3"/>
        <v>0</v>
      </c>
    </row>
    <row r="19" spans="1:17" x14ac:dyDescent="0.25">
      <c r="A19" s="6" t="s">
        <v>29</v>
      </c>
      <c r="B19" s="40" t="s">
        <v>43</v>
      </c>
      <c r="C19" s="41"/>
      <c r="D19" s="41"/>
      <c r="E19" s="42"/>
      <c r="F19" s="13" t="s">
        <v>39</v>
      </c>
      <c r="G19" s="11">
        <v>10</v>
      </c>
      <c r="H19" s="23">
        <v>0</v>
      </c>
      <c r="I19" s="24">
        <f t="shared" si="2"/>
        <v>0</v>
      </c>
      <c r="J19" s="25">
        <f t="shared" si="3"/>
        <v>0</v>
      </c>
    </row>
    <row r="20" spans="1:17" x14ac:dyDescent="0.25">
      <c r="A20" s="6" t="s">
        <v>30</v>
      </c>
      <c r="B20" s="40" t="s">
        <v>0</v>
      </c>
      <c r="C20" s="41"/>
      <c r="D20" s="41"/>
      <c r="E20" s="42"/>
      <c r="F20" s="13" t="s">
        <v>39</v>
      </c>
      <c r="G20" s="11">
        <v>5</v>
      </c>
      <c r="H20" s="23">
        <v>0</v>
      </c>
      <c r="I20" s="24">
        <f t="shared" si="2"/>
        <v>0</v>
      </c>
      <c r="J20" s="25">
        <f t="shared" si="3"/>
        <v>0</v>
      </c>
    </row>
    <row r="21" spans="1:17" x14ac:dyDescent="0.25">
      <c r="A21" s="6" t="s">
        <v>31</v>
      </c>
      <c r="B21" s="40" t="s">
        <v>1</v>
      </c>
      <c r="C21" s="41"/>
      <c r="D21" s="41"/>
      <c r="E21" s="42"/>
      <c r="F21" s="13" t="s">
        <v>39</v>
      </c>
      <c r="G21" s="11">
        <v>10</v>
      </c>
      <c r="H21" s="23">
        <v>0</v>
      </c>
      <c r="I21" s="24">
        <f t="shared" si="2"/>
        <v>0</v>
      </c>
      <c r="J21" s="25">
        <f t="shared" si="3"/>
        <v>0</v>
      </c>
      <c r="Q21" s="17"/>
    </row>
    <row r="22" spans="1:17" x14ac:dyDescent="0.25">
      <c r="A22" s="6" t="s">
        <v>32</v>
      </c>
      <c r="B22" s="40" t="s">
        <v>44</v>
      </c>
      <c r="C22" s="41"/>
      <c r="D22" s="41"/>
      <c r="E22" s="42"/>
      <c r="F22" s="13" t="s">
        <v>39</v>
      </c>
      <c r="G22" s="11">
        <v>8</v>
      </c>
      <c r="H22" s="23">
        <v>0</v>
      </c>
      <c r="I22" s="24">
        <f t="shared" si="2"/>
        <v>0</v>
      </c>
      <c r="J22" s="25">
        <f t="shared" si="3"/>
        <v>0</v>
      </c>
    </row>
    <row r="23" spans="1:17" x14ac:dyDescent="0.25">
      <c r="A23" s="6" t="s">
        <v>33</v>
      </c>
      <c r="B23" s="40" t="s">
        <v>45</v>
      </c>
      <c r="C23" s="41"/>
      <c r="D23" s="41"/>
      <c r="E23" s="42"/>
      <c r="F23" s="13" t="s">
        <v>39</v>
      </c>
      <c r="G23" s="11">
        <v>4</v>
      </c>
      <c r="H23" s="23">
        <v>0</v>
      </c>
      <c r="I23" s="24">
        <f t="shared" si="2"/>
        <v>0</v>
      </c>
      <c r="J23" s="25">
        <f t="shared" si="3"/>
        <v>0</v>
      </c>
    </row>
    <row r="24" spans="1:17" x14ac:dyDescent="0.25">
      <c r="A24" s="6" t="s">
        <v>34</v>
      </c>
      <c r="B24" s="40" t="s">
        <v>46</v>
      </c>
      <c r="C24" s="41"/>
      <c r="D24" s="41"/>
      <c r="E24" s="42"/>
      <c r="F24" s="13" t="s">
        <v>39</v>
      </c>
      <c r="G24" s="11">
        <v>7</v>
      </c>
      <c r="H24" s="23">
        <v>0</v>
      </c>
      <c r="I24" s="24">
        <f t="shared" si="2"/>
        <v>0</v>
      </c>
      <c r="J24" s="25">
        <f t="shared" si="3"/>
        <v>0</v>
      </c>
    </row>
    <row r="25" spans="1:17" x14ac:dyDescent="0.25">
      <c r="A25" s="6" t="s">
        <v>35</v>
      </c>
      <c r="B25" s="40" t="s">
        <v>47</v>
      </c>
      <c r="C25" s="41"/>
      <c r="D25" s="41"/>
      <c r="E25" s="42"/>
      <c r="F25" s="13" t="s">
        <v>39</v>
      </c>
      <c r="G25" s="11">
        <v>16</v>
      </c>
      <c r="H25" s="23">
        <v>0</v>
      </c>
      <c r="I25" s="24">
        <f t="shared" si="2"/>
        <v>0</v>
      </c>
      <c r="J25" s="25">
        <f t="shared" si="3"/>
        <v>0</v>
      </c>
    </row>
    <row r="26" spans="1:17" x14ac:dyDescent="0.25">
      <c r="A26" s="6" t="s">
        <v>36</v>
      </c>
      <c r="B26" s="40" t="s">
        <v>48</v>
      </c>
      <c r="C26" s="41"/>
      <c r="D26" s="41"/>
      <c r="E26" s="42"/>
      <c r="F26" s="13" t="s">
        <v>39</v>
      </c>
      <c r="G26" s="11">
        <v>4</v>
      </c>
      <c r="H26" s="23">
        <v>0</v>
      </c>
      <c r="I26" s="24">
        <f t="shared" si="2"/>
        <v>0</v>
      </c>
      <c r="J26" s="25">
        <f t="shared" si="3"/>
        <v>0</v>
      </c>
    </row>
    <row r="27" spans="1:17" x14ac:dyDescent="0.25">
      <c r="A27" s="6" t="s">
        <v>37</v>
      </c>
      <c r="B27" s="43" t="s">
        <v>49</v>
      </c>
      <c r="C27" s="43"/>
      <c r="D27" s="43"/>
      <c r="E27" s="43"/>
      <c r="F27" s="13" t="s">
        <v>39</v>
      </c>
      <c r="G27" s="11">
        <v>11</v>
      </c>
      <c r="H27" s="23">
        <v>0</v>
      </c>
      <c r="I27" s="24">
        <f t="shared" si="2"/>
        <v>0</v>
      </c>
      <c r="J27" s="25">
        <f t="shared" si="3"/>
        <v>0</v>
      </c>
    </row>
    <row r="28" spans="1:17" x14ac:dyDescent="0.25">
      <c r="A28" s="1"/>
      <c r="B28" s="44" t="s">
        <v>54</v>
      </c>
      <c r="C28" s="44"/>
      <c r="D28" s="44"/>
      <c r="E28" s="44"/>
      <c r="F28" s="4"/>
      <c r="I28"/>
      <c r="J28" s="18"/>
    </row>
    <row r="29" spans="1:17" ht="44.25" customHeight="1" x14ac:dyDescent="0.25">
      <c r="A29" s="6" t="s">
        <v>38</v>
      </c>
      <c r="B29" s="35" t="s">
        <v>65</v>
      </c>
      <c r="C29" s="36"/>
      <c r="D29" s="36"/>
      <c r="E29" s="37"/>
      <c r="F29" s="6" t="s">
        <v>50</v>
      </c>
      <c r="G29" s="11">
        <v>2</v>
      </c>
      <c r="H29" s="23">
        <v>0</v>
      </c>
      <c r="I29" s="24">
        <f>H29*G29</f>
        <v>0</v>
      </c>
      <c r="J29" s="25">
        <f>I29*3</f>
        <v>0</v>
      </c>
    </row>
    <row r="30" spans="1:17" ht="46.5" customHeight="1" thickBot="1" x14ac:dyDescent="0.3">
      <c r="A30" s="6" t="s">
        <v>51</v>
      </c>
      <c r="B30" s="35" t="s">
        <v>66</v>
      </c>
      <c r="C30" s="36"/>
      <c r="D30" s="36"/>
      <c r="E30" s="37"/>
      <c r="F30" s="6" t="s">
        <v>50</v>
      </c>
      <c r="G30" s="11">
        <v>2</v>
      </c>
      <c r="H30" s="26">
        <v>0</v>
      </c>
      <c r="I30" s="27">
        <f>H30*G30</f>
        <v>0</v>
      </c>
      <c r="J30" s="28">
        <f>I30*3</f>
        <v>0</v>
      </c>
    </row>
    <row r="31" spans="1:17" ht="27.75" customHeight="1" thickBot="1" x14ac:dyDescent="0.3">
      <c r="H31" s="38" t="s">
        <v>55</v>
      </c>
      <c r="I31" s="39"/>
      <c r="J31" s="29">
        <f>SUM(J4:J30)</f>
        <v>0</v>
      </c>
    </row>
    <row r="37" spans="1:7" s="30" customFormat="1" ht="12" x14ac:dyDescent="0.2">
      <c r="A37" s="30" t="s">
        <v>56</v>
      </c>
    </row>
    <row r="38" spans="1:7" s="30" customFormat="1" ht="12" x14ac:dyDescent="0.2">
      <c r="C38" s="31" t="s">
        <v>57</v>
      </c>
    </row>
    <row r="39" spans="1:7" s="32" customFormat="1" ht="12" x14ac:dyDescent="0.2">
      <c r="B39" s="32" t="s">
        <v>59</v>
      </c>
      <c r="F39" s="33" t="s">
        <v>60</v>
      </c>
    </row>
    <row r="40" spans="1:7" s="32" customFormat="1" ht="12" x14ac:dyDescent="0.2">
      <c r="C40" s="34" t="s">
        <v>58</v>
      </c>
    </row>
    <row r="41" spans="1:7" s="32" customFormat="1" ht="12" x14ac:dyDescent="0.2">
      <c r="E41" s="34" t="s">
        <v>61</v>
      </c>
      <c r="G41" s="34"/>
    </row>
  </sheetData>
  <mergeCells count="29">
    <mergeCell ref="B3:E3"/>
    <mergeCell ref="B8:E8"/>
    <mergeCell ref="B4:E4"/>
    <mergeCell ref="B5:E5"/>
    <mergeCell ref="B6:E6"/>
    <mergeCell ref="B7:E7"/>
    <mergeCell ref="B17:E17"/>
    <mergeCell ref="B9:E9"/>
    <mergeCell ref="B10:E10"/>
    <mergeCell ref="B11:E11"/>
    <mergeCell ref="B12:E12"/>
    <mergeCell ref="B13:E13"/>
    <mergeCell ref="B14:E14"/>
    <mergeCell ref="B15:E15"/>
    <mergeCell ref="B16:E16"/>
    <mergeCell ref="B30:E30"/>
    <mergeCell ref="H31:I31"/>
    <mergeCell ref="B29:E29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Krnáč Martin</dc:creator>
  <cp:lastModifiedBy>Krnáč Martin</cp:lastModifiedBy>
  <cp:lastPrinted>2024-12-05T09:39:29Z</cp:lastPrinted>
  <dcterms:created xsi:type="dcterms:W3CDTF">2022-03-28T12:56:52Z</dcterms:created>
  <dcterms:modified xsi:type="dcterms:W3CDTF">2024-12-05T09:39:31Z</dcterms:modified>
</cp:coreProperties>
</file>